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517462" sheetId="1" r:id="rId1"/>
  </sheets>
  <definedNames>
    <definedName name="_xlnm.Print_Area" localSheetId="0">'1517462'!$A$1:$O$78</definedName>
  </definedNames>
  <calcPr calcId="124519"/>
</workbook>
</file>

<file path=xl/calcChain.xml><?xml version="1.0" encoding="utf-8"?>
<calcChain xmlns="http://schemas.openxmlformats.org/spreadsheetml/2006/main">
  <c r="M42" i="1"/>
  <c r="M35"/>
  <c r="K35"/>
  <c r="N74"/>
  <c r="M72"/>
  <c r="N72" s="1"/>
  <c r="N70"/>
  <c r="N68"/>
  <c r="N65"/>
  <c r="M63"/>
  <c r="N63" s="1"/>
  <c r="N61"/>
  <c r="N59"/>
  <c r="N56"/>
  <c r="M54"/>
  <c r="N54" s="1"/>
  <c r="N52"/>
  <c r="N50"/>
  <c r="I36"/>
  <c r="M34"/>
  <c r="K34"/>
  <c r="M33"/>
  <c r="K33"/>
  <c r="K36" s="1"/>
  <c r="M36"/>
</calcChain>
</file>

<file path=xl/sharedStrings.xml><?xml version="1.0" encoding="utf-8"?>
<sst xmlns="http://schemas.openxmlformats.org/spreadsheetml/2006/main" count="156" uniqueCount="117">
  <si>
    <t>ЗАТВЕРДЖЕНО</t>
  </si>
  <si>
    <t xml:space="preserve">Наказ </t>
  </si>
  <si>
    <t>Управління капітального будівництва Чернігівської     облдержадміністрації</t>
  </si>
  <si>
    <t>( найменування головного розпорядника коштів місцевого бюджету)</t>
  </si>
  <si>
    <t xml:space="preserve"> Департаменту фінансів  Чернігівської облдержадміністрації</t>
  </si>
  <si>
    <t>( найменування місцевого фінансового органу)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</si>
  <si>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</si>
  <si>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</si>
  <si>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</si>
  <si>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</si>
  <si>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</si>
  <si>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</si>
  <si>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</si>
  <si>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</si>
  <si>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</si>
  <si>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</si>
  <si>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</si>
  <si>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</si>
  <si>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</si>
  <si>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</si>
  <si>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</si>
  <si>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</si>
  <si>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</si>
  <si>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</si>
  <si>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</si>
  <si>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</si>
  <si>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</si>
  <si>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</si>
  <si>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</si>
  <si>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</si>
  <si>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</si>
  <si>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</si>
  <si>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</si>
  <si>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</si>
  <si>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</si>
  <si>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</si>
  <si>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</si>
  <si>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</si>
  <si>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</si>
  <si>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</si>
  <si>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9.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</si>
  <si>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</si>
  <si>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</si>
  <si>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Разом</t>
  </si>
  <si>
    <t>10.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</si>
  <si>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</si>
  <si>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</si>
  <si>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</si>
  <si>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</si>
  <si>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</si>
  <si>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</si>
  <si>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Рішення сесії обласної ради</t>
  </si>
  <si>
    <t>Продукту :</t>
  </si>
  <si>
    <t>2.1</t>
  </si>
  <si>
    <t>кв. м.</t>
  </si>
  <si>
    <t>Проектно-кошторисна документація</t>
  </si>
  <si>
    <t>Ефективності :</t>
  </si>
  <si>
    <t>3.1</t>
  </si>
  <si>
    <t>Розрахунок (п 1.1/п 2.1)</t>
  </si>
  <si>
    <t>4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</si>
  <si>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</si>
  <si>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</si>
  <si>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</si>
  <si>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</si>
  <si>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</si>
  <si>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</si>
  <si>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</si>
  <si>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</si>
  <si>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</si>
  <si>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</si>
  <si>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</si>
  <si>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</si>
  <si>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</si>
  <si>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грн.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</si>
  <si>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</si>
  <si>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</si>
  <si>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</si>
  <si>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</si>
  <si>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</si>
  <si>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</si>
  <si>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</si>
  <si>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</si>
  <si>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</si>
  <si>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</si>
  <si>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</si>
  <si>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</si>
  <si>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ПОГОДЖЕНО: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</si>
  <si>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</si>
  <si>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0456</t>
  </si>
  <si>
    <r>
      <t xml:space="preserve">Мета бюджетної програми : </t>
    </r>
    <r>
      <rPr>
        <b/>
        <sz val="15"/>
        <rFont val="Times New Roman"/>
        <family val="1"/>
        <charset val="204"/>
      </rPr>
      <t>збереження у 2019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</si>
  <si>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Забезпечення проведення поточного середнього ремонту об"єктів транспортної інфраструктури</t>
  </si>
  <si>
    <t>Забезпечення проведення капітального ремонту об"єктів транспортної інфраструктури</t>
  </si>
  <si>
    <t>Проектування капітального ремонту об"єктів транспортної інфраструктури</t>
  </si>
  <si>
    <r>
      <rPr>
        <b/>
        <sz val="14"/>
        <rFont val="Times New Roman"/>
        <family val="1"/>
        <charset val="204"/>
      </rPr>
      <t>1517462 Програма</t>
    </r>
    <r>
      <rPr>
        <sz val="14"/>
        <rFont val="Times New Roman"/>
        <family val="1"/>
        <charset val="204"/>
      </rPr>
      <t xml:space="preserve"> - Утримання та розвиток автомобільних доріг та дорожньої інфраструктури за рахунок субвенції з державного бюджету</t>
    </r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</si>
  <si>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об"єктів транспортної інфраструктури</t>
    </r>
  </si>
  <si>
    <t>Темп зростання відремонтованої за рахунок поточного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</si>
  <si>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об"єктів транспортної інфраструктури</t>
    </r>
  </si>
  <si>
    <t>кв.м.</t>
  </si>
  <si>
    <t>од.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</si>
  <si>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</si>
  <si>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 xml:space="preserve"> обсяг видатків на проведення поточного ремонту </t>
  </si>
  <si>
    <t>Площа шляхів, на яких планується провести ремонт</t>
  </si>
  <si>
    <t>Середня вартість ремонту 1 кв. м. поточного ремонту</t>
  </si>
  <si>
    <t>Обсяг видатків на проведення капітального ремонту</t>
  </si>
  <si>
    <t>Середня вартість ремонту 1 кв. м. капітального ремонту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</si>
  <si>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</si>
  <si>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Проектування роботи з капітального ремонту об"єктів транспортної інфраструктури</t>
    </r>
  </si>
  <si>
    <t>Обсяг видатків на проектування роботи капітального ремонту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</si>
  <si>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</si>
  <si>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</si>
  <si>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Рівень готовності проектної документації  капітального ремонту</t>
  </si>
  <si>
    <t>Регіональна програма розвитку автомобільних доріг загального користування місцевого значення на 2019-2022 роки</t>
  </si>
  <si>
    <t xml:space="preserve">В.о. начальника Управління капітального будівництва облдержадміністрації                                                                                  _________________ В.С. Ключник </t>
  </si>
  <si>
    <t>Утримання та розвиток автомобільних доріг та дорожньої інфраструктури за рахунок субвенції з державного бюджету</t>
  </si>
  <si>
    <t>Рішення  сесії обласної ради  від 20.12.2018 № 2-16/VII "Про обласний бюджет на 2019 рік"; 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9-16/VII.</t>
  </si>
  <si>
    <t>від 18.01.2019  № 14</t>
  </si>
  <si>
    <t>від 18.01.2019  № 14/7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</si>
</sst>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6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Fill="1"/>
    <xf numFmtId="0" fontId="7" fillId="0" borderId="0" xfId="0" applyFont="1" applyFill="1"/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8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/>
    <xf numFmtId="0" fontId="4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" fontId="4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/>
    <xf numFmtId="49" fontId="2" fillId="0" borderId="0" xfId="0" applyNumberFormat="1" applyFont="1" applyFill="1" applyAlignment="1">
      <alignment horizontal="center"/>
    </xf>
    <xf numFmtId="0" fontId="15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8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75" zoomScaleNormal="75" zoomScaleSheetLayoutView="80" workbookViewId="0">
      <selection activeCell="D7" sqref="D7"/>
    </sheetView>
  </sheetViews>
  <sheetFormatPr defaultRowHeight="15.75"/>
  <cols>
    <col min="1" max="1" width="6.85546875" style="54" customWidth="1"/>
    <col min="2" max="2" width="8.42578125" style="63" customWidth="1"/>
    <col min="3" max="4" width="20.7109375" style="4" customWidth="1"/>
    <col min="5" max="5" width="18.85546875" style="4" customWidth="1"/>
    <col min="6" max="6" width="18.5703125" style="4" customWidth="1"/>
    <col min="7" max="7" width="9.85546875" style="4" customWidth="1"/>
    <col min="8" max="8" width="12.42578125" style="4" customWidth="1"/>
    <col min="9" max="9" width="12.85546875" style="4" customWidth="1"/>
    <col min="10" max="10" width="13" style="4" customWidth="1"/>
    <col min="11" max="11" width="10.85546875" style="4" customWidth="1"/>
    <col min="12" max="12" width="9.28515625" style="4" customWidth="1"/>
    <col min="13" max="13" width="20.42578125" style="4" customWidth="1"/>
    <col min="14" max="14" width="18.140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07" t="s">
        <v>2</v>
      </c>
      <c r="I3" s="107"/>
      <c r="J3" s="107"/>
      <c r="K3" s="107"/>
      <c r="L3" s="107"/>
      <c r="M3" s="107"/>
      <c r="N3" s="107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112" t="s">
        <v>115</v>
      </c>
      <c r="I5" s="7"/>
      <c r="J5" s="8"/>
      <c r="K5" s="8"/>
      <c r="L5" s="8"/>
      <c r="M5" s="8"/>
      <c r="N5" s="3"/>
    </row>
    <row r="6" spans="1:16" ht="18" customHeight="1">
      <c r="A6" s="9"/>
      <c r="B6" s="2"/>
      <c r="C6" s="3"/>
      <c r="D6" s="3"/>
      <c r="E6" s="3"/>
      <c r="F6" s="3"/>
      <c r="G6" s="3"/>
      <c r="H6" s="3" t="s">
        <v>1</v>
      </c>
      <c r="I6" s="10"/>
      <c r="J6" s="3"/>
      <c r="K6" s="3"/>
      <c r="L6" s="6"/>
      <c r="M6" s="3"/>
      <c r="N6" s="3"/>
    </row>
    <row r="7" spans="1:16" ht="24" customHeight="1">
      <c r="A7" s="9"/>
      <c r="B7" s="2"/>
      <c r="C7" s="3"/>
      <c r="D7" s="3"/>
      <c r="E7" s="3"/>
      <c r="F7" s="3"/>
      <c r="G7" s="3"/>
      <c r="H7" s="8" t="s">
        <v>4</v>
      </c>
      <c r="I7" s="11"/>
      <c r="J7" s="8"/>
      <c r="K7" s="8"/>
      <c r="L7" s="8"/>
      <c r="M7" s="8"/>
      <c r="N7" s="6"/>
    </row>
    <row r="8" spans="1:16" ht="19.5">
      <c r="A8" s="9"/>
      <c r="B8" s="2"/>
      <c r="C8" s="3"/>
      <c r="D8" s="3"/>
      <c r="E8" s="3"/>
      <c r="F8" s="3"/>
      <c r="G8" s="3"/>
      <c r="H8" s="5" t="s">
        <v>5</v>
      </c>
      <c r="J8" s="6"/>
      <c r="K8" s="6"/>
      <c r="L8" s="6"/>
      <c r="M8" s="3"/>
      <c r="N8" s="3"/>
    </row>
    <row r="9" spans="1:16" ht="19.5">
      <c r="A9" s="9"/>
      <c r="B9" s="2"/>
      <c r="C9" s="3"/>
      <c r="D9" s="3"/>
      <c r="E9" s="3"/>
      <c r="F9" s="3"/>
      <c r="G9" s="3"/>
      <c r="H9" s="12" t="s">
        <v>116</v>
      </c>
      <c r="I9" s="7"/>
      <c r="J9" s="8"/>
      <c r="K9" s="8"/>
      <c r="L9" s="8"/>
      <c r="M9" s="8"/>
      <c r="N9" s="3"/>
    </row>
    <row r="10" spans="1:16" ht="42" customHeight="1">
      <c r="A10" s="108" t="s">
        <v>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3"/>
    </row>
    <row r="11" spans="1:16" ht="34.5" customHeight="1">
      <c r="A11" s="109" t="s">
        <v>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"/>
    </row>
    <row r="12" spans="1:16" ht="34.5" customHeight="1">
      <c r="A12" s="9" t="s">
        <v>8</v>
      </c>
      <c r="B12" s="13"/>
      <c r="C12" s="14">
        <v>1500000</v>
      </c>
      <c r="D12" s="8"/>
      <c r="E12" s="15" t="s">
        <v>9</v>
      </c>
      <c r="F12" s="15"/>
      <c r="G12" s="15"/>
      <c r="H12" s="15"/>
      <c r="I12" s="15"/>
      <c r="J12" s="15"/>
      <c r="K12" s="15"/>
      <c r="L12" s="15"/>
      <c r="M12" s="16"/>
      <c r="N12" s="16"/>
      <c r="O12" s="3"/>
      <c r="P12" s="17"/>
    </row>
    <row r="13" spans="1:16" s="18" customFormat="1" ht="19.5">
      <c r="A13" s="9"/>
      <c r="B13" s="101" t="s">
        <v>10</v>
      </c>
      <c r="C13" s="101"/>
      <c r="D13" s="110" t="s">
        <v>11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3"/>
      <c r="P13" s="17"/>
    </row>
    <row r="14" spans="1:16" ht="37.5" customHeight="1">
      <c r="A14" s="9" t="s">
        <v>12</v>
      </c>
      <c r="B14" s="13"/>
      <c r="C14" s="14">
        <v>1510000</v>
      </c>
      <c r="D14" s="8"/>
      <c r="E14" s="15" t="s">
        <v>9</v>
      </c>
      <c r="F14" s="15"/>
      <c r="G14" s="15"/>
      <c r="H14" s="15"/>
      <c r="I14" s="15"/>
      <c r="J14" s="15"/>
      <c r="K14" s="15"/>
      <c r="L14" s="15"/>
      <c r="M14" s="16"/>
      <c r="N14" s="16"/>
      <c r="O14" s="3"/>
      <c r="P14" s="17"/>
    </row>
    <row r="15" spans="1:16" s="18" customFormat="1" ht="19.5">
      <c r="A15" s="9"/>
      <c r="B15" s="101" t="s">
        <v>10</v>
      </c>
      <c r="C15" s="101"/>
      <c r="D15" s="110" t="s">
        <v>13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3"/>
      <c r="P15" s="17"/>
    </row>
    <row r="16" spans="1:16" ht="35.25" customHeight="1">
      <c r="A16" s="9" t="s">
        <v>14</v>
      </c>
      <c r="B16" s="13"/>
      <c r="C16" s="14">
        <v>1517462</v>
      </c>
      <c r="D16" s="13" t="s">
        <v>88</v>
      </c>
      <c r="E16" s="111" t="s">
        <v>113</v>
      </c>
      <c r="F16" s="111"/>
      <c r="G16" s="111"/>
      <c r="H16" s="111"/>
      <c r="I16" s="111"/>
      <c r="J16" s="111"/>
      <c r="K16" s="111"/>
      <c r="L16" s="111"/>
      <c r="M16" s="16"/>
      <c r="N16" s="3"/>
      <c r="O16" s="3"/>
      <c r="P16" s="17"/>
    </row>
    <row r="17" spans="1:16" s="18" customFormat="1" ht="19.5">
      <c r="A17" s="9"/>
      <c r="B17" s="101" t="s">
        <v>10</v>
      </c>
      <c r="C17" s="101"/>
      <c r="D17" s="19" t="s">
        <v>15</v>
      </c>
      <c r="E17" s="16"/>
      <c r="F17" s="102" t="s">
        <v>16</v>
      </c>
      <c r="G17" s="102"/>
      <c r="H17" s="102"/>
      <c r="I17" s="102"/>
      <c r="J17" s="102"/>
      <c r="K17" s="102"/>
      <c r="L17" s="102"/>
      <c r="M17" s="3"/>
      <c r="N17" s="3"/>
      <c r="O17" s="3"/>
      <c r="P17" s="17"/>
    </row>
    <row r="18" spans="1:16" s="18" customFormat="1" ht="21.75" customHeight="1">
      <c r="A18" s="9"/>
      <c r="B18" s="20"/>
      <c r="C18" s="21"/>
      <c r="D18" s="21"/>
      <c r="E18" s="21"/>
      <c r="F18" s="16"/>
      <c r="G18" s="21"/>
      <c r="H18" s="21"/>
      <c r="I18" s="21"/>
      <c r="J18" s="21"/>
      <c r="K18" s="21"/>
      <c r="L18" s="21"/>
      <c r="M18" s="3"/>
      <c r="N18" s="3"/>
      <c r="O18" s="3"/>
      <c r="P18" s="17"/>
    </row>
    <row r="19" spans="1:16" ht="21.75" customHeight="1">
      <c r="A19" s="9" t="s">
        <v>17</v>
      </c>
      <c r="B19" s="22" t="s">
        <v>18</v>
      </c>
      <c r="C19" s="22"/>
      <c r="D19" s="3"/>
      <c r="E19" s="3"/>
      <c r="F19" s="23">
        <v>531720900</v>
      </c>
      <c r="G19" s="24" t="s">
        <v>19</v>
      </c>
      <c r="H19" s="24"/>
      <c r="I19" s="24"/>
      <c r="J19" s="24"/>
      <c r="K19" s="103"/>
      <c r="L19" s="103"/>
      <c r="M19" s="25" t="s">
        <v>20</v>
      </c>
      <c r="N19" s="3"/>
      <c r="O19" s="3"/>
      <c r="P19" s="17"/>
    </row>
    <row r="20" spans="1:16" ht="24.75" customHeight="1">
      <c r="A20" s="9"/>
      <c r="B20" s="22" t="s">
        <v>21</v>
      </c>
      <c r="C20" s="22"/>
      <c r="D20" s="26">
        <v>531720900</v>
      </c>
      <c r="E20" s="27" t="s">
        <v>20</v>
      </c>
      <c r="G20" s="3"/>
      <c r="H20" s="24"/>
      <c r="I20" s="24"/>
      <c r="J20" s="24"/>
      <c r="K20" s="24"/>
      <c r="L20" s="24"/>
      <c r="M20" s="24"/>
      <c r="N20" s="3"/>
      <c r="O20" s="3"/>
      <c r="P20" s="17"/>
    </row>
    <row r="21" spans="1:16" ht="27.75" customHeight="1">
      <c r="A21" s="9" t="s">
        <v>22</v>
      </c>
      <c r="B21" s="104" t="s">
        <v>23</v>
      </c>
      <c r="C21" s="104"/>
      <c r="D21" s="104"/>
      <c r="E21" s="104"/>
      <c r="F21" s="104"/>
      <c r="G21" s="28"/>
      <c r="H21" s="28"/>
      <c r="I21" s="28"/>
      <c r="J21" s="28"/>
      <c r="K21" s="28"/>
      <c r="L21" s="28"/>
      <c r="M21" s="3"/>
      <c r="N21" s="3"/>
      <c r="O21" s="3"/>
      <c r="P21" s="17"/>
    </row>
    <row r="22" spans="1:16" ht="60.75" customHeight="1">
      <c r="A22" s="9"/>
      <c r="B22" s="105" t="s">
        <v>114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3"/>
      <c r="O22" s="3"/>
      <c r="P22" s="17"/>
    </row>
    <row r="23" spans="1:16" s="32" customFormat="1" ht="48.75" customHeight="1">
      <c r="A23" s="29" t="s">
        <v>24</v>
      </c>
      <c r="B23" s="106" t="s">
        <v>89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30"/>
      <c r="O23" s="31"/>
      <c r="P23" s="31"/>
    </row>
    <row r="24" spans="1:16" ht="25.5" customHeight="1">
      <c r="A24" s="33" t="s">
        <v>25</v>
      </c>
      <c r="B24" s="17" t="s">
        <v>26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7.25" customHeight="1">
      <c r="A25" s="3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32" customFormat="1" ht="34.5" customHeight="1">
      <c r="A26" s="34"/>
      <c r="B26" s="35" t="s">
        <v>27</v>
      </c>
      <c r="C26" s="84" t="s">
        <v>28</v>
      </c>
      <c r="D26" s="85"/>
      <c r="E26" s="85"/>
      <c r="F26" s="85"/>
      <c r="G26" s="85"/>
      <c r="H26" s="85"/>
      <c r="I26" s="85"/>
      <c r="J26" s="85"/>
      <c r="K26" s="85"/>
      <c r="L26" s="85"/>
      <c r="M26" s="86"/>
      <c r="N26" s="31"/>
      <c r="O26" s="31"/>
      <c r="P26" s="31"/>
    </row>
    <row r="27" spans="1:16" s="32" customFormat="1" ht="62.25" customHeight="1">
      <c r="A27" s="34"/>
      <c r="B27" s="35">
        <v>1</v>
      </c>
      <c r="C27" s="77" t="s">
        <v>99</v>
      </c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31"/>
      <c r="O27" s="31"/>
      <c r="P27" s="31"/>
    </row>
    <row r="28" spans="1:16" s="32" customFormat="1" ht="25.5" customHeight="1">
      <c r="A28" s="3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1"/>
      <c r="N28" s="31"/>
      <c r="O28" s="31"/>
      <c r="P28" s="31"/>
    </row>
    <row r="29" spans="1:16" ht="29.25" customHeight="1">
      <c r="A29" s="33" t="s">
        <v>29</v>
      </c>
      <c r="B29" s="95" t="s">
        <v>30</v>
      </c>
      <c r="C29" s="95"/>
      <c r="D29" s="95"/>
      <c r="E29" s="95"/>
      <c r="F29" s="95"/>
      <c r="G29" s="95"/>
      <c r="H29" s="95"/>
      <c r="I29" s="95"/>
      <c r="J29" s="17"/>
      <c r="K29" s="17"/>
      <c r="L29" s="17"/>
      <c r="M29" s="17"/>
      <c r="N29" s="17"/>
      <c r="O29" s="17"/>
      <c r="P29" s="17"/>
    </row>
    <row r="30" spans="1:16" ht="18.75">
      <c r="A30" s="33"/>
      <c r="B30" s="3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 t="s">
        <v>31</v>
      </c>
      <c r="N30" s="17"/>
      <c r="O30" s="17"/>
      <c r="P30" s="17"/>
    </row>
    <row r="31" spans="1:16" ht="61.5" customHeight="1">
      <c r="A31" s="33"/>
      <c r="B31" s="38" t="s">
        <v>27</v>
      </c>
      <c r="C31" s="87" t="s">
        <v>32</v>
      </c>
      <c r="D31" s="87"/>
      <c r="E31" s="87"/>
      <c r="F31" s="87"/>
      <c r="G31" s="87" t="s">
        <v>33</v>
      </c>
      <c r="H31" s="87"/>
      <c r="I31" s="87" t="s">
        <v>34</v>
      </c>
      <c r="J31" s="87"/>
      <c r="K31" s="87" t="s">
        <v>35</v>
      </c>
      <c r="L31" s="87"/>
      <c r="M31" s="39" t="s">
        <v>36</v>
      </c>
      <c r="N31" s="17"/>
      <c r="O31" s="17"/>
      <c r="P31" s="17"/>
    </row>
    <row r="32" spans="1:16" s="67" customFormat="1" ht="15.75" customHeight="1">
      <c r="A32" s="50"/>
      <c r="B32" s="42" t="s">
        <v>37</v>
      </c>
      <c r="C32" s="87">
        <v>2</v>
      </c>
      <c r="D32" s="87"/>
      <c r="E32" s="87"/>
      <c r="F32" s="87"/>
      <c r="G32" s="87">
        <v>3</v>
      </c>
      <c r="H32" s="87"/>
      <c r="I32" s="100">
        <v>4</v>
      </c>
      <c r="J32" s="100"/>
      <c r="K32" s="100">
        <v>5</v>
      </c>
      <c r="L32" s="100"/>
      <c r="M32" s="49">
        <v>6</v>
      </c>
      <c r="N32" s="66"/>
      <c r="O32" s="66"/>
      <c r="P32" s="66"/>
    </row>
    <row r="33" spans="1:16" ht="39.75" customHeight="1">
      <c r="A33" s="33"/>
      <c r="B33" s="38" t="s">
        <v>37</v>
      </c>
      <c r="C33" s="99" t="s">
        <v>90</v>
      </c>
      <c r="D33" s="99"/>
      <c r="E33" s="99"/>
      <c r="F33" s="99"/>
      <c r="G33" s="76"/>
      <c r="H33" s="76"/>
      <c r="I33" s="97">
        <v>465590900</v>
      </c>
      <c r="J33" s="98"/>
      <c r="K33" s="76">
        <f t="shared" ref="K33:K34" si="0">I33</f>
        <v>465590900</v>
      </c>
      <c r="L33" s="76"/>
      <c r="M33" s="43">
        <f t="shared" ref="M33:M34" si="1">SUM(G33:J33)</f>
        <v>465590900</v>
      </c>
      <c r="N33" s="17"/>
      <c r="O33" s="17"/>
      <c r="P33" s="17"/>
    </row>
    <row r="34" spans="1:16" ht="39.75" customHeight="1">
      <c r="A34" s="33"/>
      <c r="B34" s="38" t="s">
        <v>38</v>
      </c>
      <c r="C34" s="99" t="s">
        <v>91</v>
      </c>
      <c r="D34" s="99"/>
      <c r="E34" s="99"/>
      <c r="F34" s="99"/>
      <c r="G34" s="76"/>
      <c r="H34" s="76"/>
      <c r="I34" s="97">
        <v>64630000</v>
      </c>
      <c r="J34" s="98"/>
      <c r="K34" s="76">
        <f t="shared" si="0"/>
        <v>64630000</v>
      </c>
      <c r="L34" s="76"/>
      <c r="M34" s="43">
        <f t="shared" si="1"/>
        <v>64630000</v>
      </c>
      <c r="N34" s="17"/>
      <c r="O34" s="17"/>
      <c r="P34" s="17"/>
    </row>
    <row r="35" spans="1:16" ht="39.75" customHeight="1">
      <c r="A35" s="33"/>
      <c r="B35" s="38" t="s">
        <v>39</v>
      </c>
      <c r="C35" s="99" t="s">
        <v>92</v>
      </c>
      <c r="D35" s="99"/>
      <c r="E35" s="99"/>
      <c r="F35" s="99"/>
      <c r="G35" s="76"/>
      <c r="H35" s="76"/>
      <c r="I35" s="97">
        <v>1500000</v>
      </c>
      <c r="J35" s="98"/>
      <c r="K35" s="76">
        <f t="shared" ref="K35" si="2">I35</f>
        <v>1500000</v>
      </c>
      <c r="L35" s="76"/>
      <c r="M35" s="43">
        <f t="shared" ref="M35" si="3">SUM(G35:J35)</f>
        <v>1500000</v>
      </c>
      <c r="N35" s="17"/>
      <c r="O35" s="17"/>
      <c r="P35" s="17"/>
    </row>
    <row r="36" spans="1:16" ht="28.5" customHeight="1">
      <c r="A36" s="33"/>
      <c r="B36" s="42"/>
      <c r="C36" s="87" t="s">
        <v>36</v>
      </c>
      <c r="D36" s="87"/>
      <c r="E36" s="87"/>
      <c r="F36" s="87"/>
      <c r="G36" s="76"/>
      <c r="H36" s="76"/>
      <c r="I36" s="97">
        <f>SUM(I33:J35)</f>
        <v>531720900</v>
      </c>
      <c r="J36" s="98"/>
      <c r="K36" s="97">
        <f>SUM(K33:L35)</f>
        <v>531720900</v>
      </c>
      <c r="L36" s="98"/>
      <c r="M36" s="43">
        <f>SUM(M33:M35)</f>
        <v>531720900</v>
      </c>
      <c r="N36" s="17"/>
      <c r="O36" s="17"/>
      <c r="P36" s="17"/>
    </row>
    <row r="37" spans="1:16" ht="20.25" customHeight="1">
      <c r="A37" s="33"/>
      <c r="B37" s="44"/>
      <c r="C37" s="45"/>
      <c r="D37" s="46"/>
      <c r="E37" s="45"/>
      <c r="F37" s="45"/>
      <c r="G37" s="45"/>
      <c r="H37" s="45"/>
      <c r="I37" s="47"/>
      <c r="J37" s="47"/>
      <c r="K37" s="48"/>
      <c r="L37" s="48"/>
      <c r="M37" s="48"/>
      <c r="N37" s="17"/>
      <c r="O37" s="17"/>
      <c r="P37" s="17"/>
    </row>
    <row r="38" spans="1:16" ht="34.5" customHeight="1">
      <c r="A38" s="33" t="s">
        <v>40</v>
      </c>
      <c r="B38" s="95" t="s">
        <v>41</v>
      </c>
      <c r="C38" s="95"/>
      <c r="D38" s="95"/>
      <c r="E38" s="95"/>
      <c r="F38" s="95"/>
      <c r="G38" s="95"/>
      <c r="H38" s="95"/>
      <c r="I38" s="95"/>
      <c r="J38" s="95"/>
      <c r="K38" s="95"/>
      <c r="L38" s="17"/>
      <c r="M38" s="17"/>
      <c r="N38" s="17"/>
      <c r="O38" s="17"/>
      <c r="P38" s="17"/>
    </row>
    <row r="39" spans="1:16" ht="24.75" customHeight="1">
      <c r="A39" s="33"/>
      <c r="B39" s="3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3" t="s">
        <v>31</v>
      </c>
      <c r="N39" s="17"/>
      <c r="O39" s="17"/>
      <c r="P39" s="17"/>
    </row>
    <row r="40" spans="1:16" ht="25.5" customHeight="1">
      <c r="A40" s="33"/>
      <c r="B40" s="84" t="s">
        <v>42</v>
      </c>
      <c r="C40" s="85"/>
      <c r="D40" s="85"/>
      <c r="E40" s="85"/>
      <c r="F40" s="85"/>
      <c r="G40" s="85"/>
      <c r="H40" s="86"/>
      <c r="I40" s="96" t="s">
        <v>33</v>
      </c>
      <c r="J40" s="96"/>
      <c r="K40" s="96" t="s">
        <v>34</v>
      </c>
      <c r="L40" s="96"/>
      <c r="M40" s="49" t="s">
        <v>43</v>
      </c>
      <c r="N40" s="17"/>
      <c r="O40" s="17"/>
      <c r="P40" s="17"/>
    </row>
    <row r="41" spans="1:16" ht="17.25" customHeight="1">
      <c r="A41" s="33"/>
      <c r="B41" s="84">
        <v>1</v>
      </c>
      <c r="C41" s="85"/>
      <c r="D41" s="85"/>
      <c r="E41" s="85"/>
      <c r="F41" s="85"/>
      <c r="G41" s="85"/>
      <c r="H41" s="86"/>
      <c r="I41" s="96">
        <v>2</v>
      </c>
      <c r="J41" s="96"/>
      <c r="K41" s="96">
        <v>3</v>
      </c>
      <c r="L41" s="96"/>
      <c r="M41" s="49">
        <v>4</v>
      </c>
      <c r="N41" s="17"/>
      <c r="O41" s="17"/>
      <c r="P41" s="17"/>
    </row>
    <row r="42" spans="1:16" s="51" customFormat="1" ht="51.75" customHeight="1">
      <c r="A42" s="50"/>
      <c r="B42" s="91" t="s">
        <v>111</v>
      </c>
      <c r="C42" s="92"/>
      <c r="D42" s="92"/>
      <c r="E42" s="92"/>
      <c r="F42" s="92"/>
      <c r="G42" s="92"/>
      <c r="H42" s="93"/>
      <c r="I42" s="94"/>
      <c r="J42" s="94"/>
      <c r="K42" s="94">
        <v>531720900</v>
      </c>
      <c r="L42" s="94"/>
      <c r="M42" s="55">
        <f>SUM(I42:L42)</f>
        <v>531720900</v>
      </c>
      <c r="N42" s="50"/>
      <c r="O42" s="50"/>
      <c r="P42" s="50"/>
    </row>
    <row r="43" spans="1:16" ht="37.5" customHeight="1">
      <c r="A43" s="33" t="s">
        <v>44</v>
      </c>
      <c r="B43" s="52" t="s">
        <v>45</v>
      </c>
      <c r="C43" s="52"/>
      <c r="D43" s="52"/>
      <c r="E43" s="52"/>
      <c r="F43" s="52"/>
      <c r="G43" s="52"/>
      <c r="H43" s="52"/>
      <c r="I43" s="52"/>
      <c r="J43" s="52"/>
      <c r="K43" s="17"/>
      <c r="L43" s="17"/>
      <c r="M43" s="17"/>
      <c r="N43" s="17"/>
      <c r="O43" s="17"/>
      <c r="P43" s="17"/>
    </row>
    <row r="44" spans="1:16" ht="18.75">
      <c r="A44" s="33"/>
      <c r="B44" s="3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 t="s">
        <v>31</v>
      </c>
      <c r="O44" s="17"/>
      <c r="P44" s="17"/>
    </row>
    <row r="45" spans="1:16" s="51" customFormat="1" ht="38.25" customHeight="1">
      <c r="A45" s="50"/>
      <c r="B45" s="38" t="s">
        <v>27</v>
      </c>
      <c r="C45" s="84" t="s">
        <v>46</v>
      </c>
      <c r="D45" s="85"/>
      <c r="E45" s="85"/>
      <c r="F45" s="85"/>
      <c r="G45" s="86"/>
      <c r="H45" s="39" t="s">
        <v>47</v>
      </c>
      <c r="I45" s="84" t="s">
        <v>48</v>
      </c>
      <c r="J45" s="86"/>
      <c r="K45" s="87" t="s">
        <v>33</v>
      </c>
      <c r="L45" s="87"/>
      <c r="M45" s="39" t="s">
        <v>34</v>
      </c>
      <c r="N45" s="39" t="s">
        <v>36</v>
      </c>
      <c r="O45" s="50"/>
      <c r="P45" s="50"/>
    </row>
    <row r="46" spans="1:16" s="54" customFormat="1" ht="21" customHeight="1">
      <c r="A46" s="33"/>
      <c r="B46" s="40" t="s">
        <v>37</v>
      </c>
      <c r="C46" s="88">
        <v>2</v>
      </c>
      <c r="D46" s="89"/>
      <c r="E46" s="89"/>
      <c r="F46" s="89"/>
      <c r="G46" s="90"/>
      <c r="H46" s="53">
        <v>3</v>
      </c>
      <c r="I46" s="84">
        <v>4</v>
      </c>
      <c r="J46" s="86"/>
      <c r="K46" s="87">
        <v>5</v>
      </c>
      <c r="L46" s="87"/>
      <c r="M46" s="41">
        <v>6</v>
      </c>
      <c r="N46" s="41">
        <v>7</v>
      </c>
      <c r="O46" s="33"/>
      <c r="P46" s="33"/>
    </row>
    <row r="47" spans="1:16" s="54" customFormat="1" ht="51" customHeight="1">
      <c r="A47" s="33"/>
      <c r="B47" s="38"/>
      <c r="C47" s="81" t="s">
        <v>93</v>
      </c>
      <c r="D47" s="82"/>
      <c r="E47" s="82"/>
      <c r="F47" s="82"/>
      <c r="G47" s="83"/>
      <c r="H47" s="39"/>
      <c r="I47" s="74"/>
      <c r="J47" s="75"/>
      <c r="K47" s="76"/>
      <c r="L47" s="76"/>
      <c r="M47" s="43"/>
      <c r="N47" s="55"/>
      <c r="O47" s="33"/>
      <c r="P47" s="33"/>
    </row>
    <row r="48" spans="1:16" s="54" customFormat="1" ht="42" customHeight="1">
      <c r="A48" s="33"/>
      <c r="B48" s="38"/>
      <c r="C48" s="77" t="s">
        <v>94</v>
      </c>
      <c r="D48" s="78"/>
      <c r="E48" s="78"/>
      <c r="F48" s="78"/>
      <c r="G48" s="79"/>
      <c r="H48" s="39"/>
      <c r="I48" s="74"/>
      <c r="J48" s="75"/>
      <c r="K48" s="76"/>
      <c r="L48" s="76"/>
      <c r="M48" s="43"/>
      <c r="N48" s="55"/>
      <c r="O48" s="33"/>
      <c r="P48" s="33"/>
    </row>
    <row r="49" spans="1:17" s="54" customFormat="1" ht="21" customHeight="1">
      <c r="A49" s="33"/>
      <c r="B49" s="38" t="s">
        <v>37</v>
      </c>
      <c r="C49" s="71" t="s">
        <v>49</v>
      </c>
      <c r="D49" s="72"/>
      <c r="E49" s="72"/>
      <c r="F49" s="72"/>
      <c r="G49" s="73"/>
      <c r="H49" s="39"/>
      <c r="I49" s="74"/>
      <c r="J49" s="75"/>
      <c r="K49" s="76"/>
      <c r="L49" s="76"/>
      <c r="M49" s="43"/>
      <c r="N49" s="55"/>
      <c r="O49" s="33"/>
      <c r="P49" s="33"/>
    </row>
    <row r="50" spans="1:17" s="54" customFormat="1" ht="39" customHeight="1">
      <c r="A50" s="33"/>
      <c r="B50" s="38" t="s">
        <v>50</v>
      </c>
      <c r="C50" s="77" t="s">
        <v>100</v>
      </c>
      <c r="D50" s="78"/>
      <c r="E50" s="78"/>
      <c r="F50" s="78"/>
      <c r="G50" s="79"/>
      <c r="H50" s="65" t="s">
        <v>73</v>
      </c>
      <c r="I50" s="80" t="s">
        <v>51</v>
      </c>
      <c r="J50" s="80"/>
      <c r="K50" s="76"/>
      <c r="L50" s="76"/>
      <c r="M50" s="43">
        <v>465590900</v>
      </c>
      <c r="N50" s="55">
        <f>SUM(K50:M50)</f>
        <v>465590900</v>
      </c>
      <c r="O50" s="33"/>
      <c r="P50" s="33"/>
    </row>
    <row r="51" spans="1:17" s="54" customFormat="1" ht="21" customHeight="1">
      <c r="A51" s="33"/>
      <c r="B51" s="38" t="s">
        <v>38</v>
      </c>
      <c r="C51" s="71" t="s">
        <v>52</v>
      </c>
      <c r="D51" s="72"/>
      <c r="E51" s="72"/>
      <c r="F51" s="72"/>
      <c r="G51" s="73"/>
      <c r="H51" s="39"/>
      <c r="I51" s="74"/>
      <c r="J51" s="75"/>
      <c r="K51" s="76"/>
      <c r="L51" s="76"/>
      <c r="M51" s="43"/>
      <c r="N51" s="55"/>
      <c r="O51" s="33"/>
      <c r="P51" s="33"/>
    </row>
    <row r="52" spans="1:17" s="54" customFormat="1" ht="32.25" customHeight="1">
      <c r="A52" s="33"/>
      <c r="B52" s="38" t="s">
        <v>53</v>
      </c>
      <c r="C52" s="77" t="s">
        <v>101</v>
      </c>
      <c r="D52" s="78"/>
      <c r="E52" s="78"/>
      <c r="F52" s="78"/>
      <c r="G52" s="79"/>
      <c r="H52" s="39" t="s">
        <v>54</v>
      </c>
      <c r="I52" s="74" t="s">
        <v>55</v>
      </c>
      <c r="J52" s="75"/>
      <c r="K52" s="76"/>
      <c r="L52" s="76"/>
      <c r="M52" s="68">
        <v>641933.1</v>
      </c>
      <c r="N52" s="69">
        <f>SUM(K52:M52)</f>
        <v>641933.1</v>
      </c>
      <c r="O52" s="33"/>
      <c r="P52" s="33"/>
    </row>
    <row r="53" spans="1:17" s="54" customFormat="1" ht="21" customHeight="1">
      <c r="A53" s="33"/>
      <c r="B53" s="38" t="s">
        <v>39</v>
      </c>
      <c r="C53" s="71" t="s">
        <v>56</v>
      </c>
      <c r="D53" s="72"/>
      <c r="E53" s="72"/>
      <c r="F53" s="72"/>
      <c r="G53" s="73"/>
      <c r="H53" s="39"/>
      <c r="I53" s="74"/>
      <c r="J53" s="75"/>
      <c r="K53" s="76"/>
      <c r="L53" s="76"/>
      <c r="M53" s="43"/>
      <c r="N53" s="55"/>
      <c r="O53" s="33"/>
      <c r="P53" s="33"/>
    </row>
    <row r="54" spans="1:17" s="54" customFormat="1" ht="27.75" customHeight="1">
      <c r="A54" s="33"/>
      <c r="B54" s="38" t="s">
        <v>57</v>
      </c>
      <c r="C54" s="77" t="s">
        <v>102</v>
      </c>
      <c r="D54" s="78"/>
      <c r="E54" s="78"/>
      <c r="F54" s="78"/>
      <c r="G54" s="79"/>
      <c r="H54" s="65" t="s">
        <v>73</v>
      </c>
      <c r="I54" s="74" t="s">
        <v>58</v>
      </c>
      <c r="J54" s="75"/>
      <c r="K54" s="76"/>
      <c r="L54" s="76"/>
      <c r="M54" s="43">
        <f>M50/M52</f>
        <v>725.295050216292</v>
      </c>
      <c r="N54" s="55">
        <f>SUM(K54:M54)</f>
        <v>725.295050216292</v>
      </c>
      <c r="O54" s="33"/>
      <c r="P54" s="33"/>
    </row>
    <row r="55" spans="1:17" s="54" customFormat="1" ht="24.75" customHeight="1">
      <c r="A55" s="33"/>
      <c r="B55" s="38" t="s">
        <v>59</v>
      </c>
      <c r="C55" s="71" t="s">
        <v>60</v>
      </c>
      <c r="D55" s="72"/>
      <c r="E55" s="72"/>
      <c r="F55" s="72"/>
      <c r="G55" s="73"/>
      <c r="H55" s="39"/>
      <c r="I55" s="74"/>
      <c r="J55" s="75"/>
      <c r="K55" s="76"/>
      <c r="L55" s="76"/>
      <c r="M55" s="43"/>
      <c r="N55" s="55"/>
      <c r="O55" s="33"/>
      <c r="P55" s="33"/>
    </row>
    <row r="56" spans="1:17" s="54" customFormat="1" ht="44.25" customHeight="1">
      <c r="A56" s="33"/>
      <c r="B56" s="38" t="s">
        <v>61</v>
      </c>
      <c r="C56" s="77" t="s">
        <v>95</v>
      </c>
      <c r="D56" s="78"/>
      <c r="E56" s="78"/>
      <c r="F56" s="78"/>
      <c r="G56" s="79"/>
      <c r="H56" s="39" t="s">
        <v>62</v>
      </c>
      <c r="I56" s="74" t="s">
        <v>63</v>
      </c>
      <c r="J56" s="75"/>
      <c r="K56" s="76"/>
      <c r="L56" s="76"/>
      <c r="M56" s="56">
        <v>100</v>
      </c>
      <c r="N56" s="57">
        <f>SUM(K56:M56)</f>
        <v>100</v>
      </c>
      <c r="O56" s="33"/>
      <c r="P56" s="33"/>
    </row>
    <row r="57" spans="1:17" s="54" customFormat="1" ht="42.75" customHeight="1">
      <c r="A57" s="33"/>
      <c r="B57" s="38"/>
      <c r="C57" s="77" t="s">
        <v>96</v>
      </c>
      <c r="D57" s="78"/>
      <c r="E57" s="78"/>
      <c r="F57" s="78"/>
      <c r="G57" s="79"/>
      <c r="H57" s="39"/>
      <c r="I57" s="74"/>
      <c r="J57" s="75"/>
      <c r="K57" s="76"/>
      <c r="L57" s="76"/>
      <c r="M57" s="43"/>
      <c r="N57" s="55"/>
      <c r="O57" s="33"/>
      <c r="P57" s="33"/>
    </row>
    <row r="58" spans="1:17" s="54" customFormat="1" ht="21" customHeight="1">
      <c r="A58" s="33"/>
      <c r="B58" s="38" t="s">
        <v>64</v>
      </c>
      <c r="C58" s="71" t="s">
        <v>65</v>
      </c>
      <c r="D58" s="72"/>
      <c r="E58" s="72"/>
      <c r="F58" s="72"/>
      <c r="G58" s="73"/>
      <c r="H58" s="39"/>
      <c r="I58" s="74"/>
      <c r="J58" s="75"/>
      <c r="K58" s="76"/>
      <c r="L58" s="76"/>
      <c r="M58" s="43"/>
      <c r="N58" s="55"/>
      <c r="O58" s="33"/>
      <c r="P58" s="33"/>
    </row>
    <row r="59" spans="1:17" s="54" customFormat="1" ht="21.75" customHeight="1">
      <c r="A59" s="33"/>
      <c r="B59" s="38" t="s">
        <v>66</v>
      </c>
      <c r="C59" s="77" t="s">
        <v>103</v>
      </c>
      <c r="D59" s="78"/>
      <c r="E59" s="78"/>
      <c r="F59" s="78"/>
      <c r="G59" s="79"/>
      <c r="H59" s="65" t="s">
        <v>73</v>
      </c>
      <c r="I59" s="74" t="s">
        <v>51</v>
      </c>
      <c r="J59" s="75"/>
      <c r="K59" s="76"/>
      <c r="L59" s="76"/>
      <c r="M59" s="43">
        <v>64630000</v>
      </c>
      <c r="N59" s="55">
        <f>SUM(K59:M59)</f>
        <v>64630000</v>
      </c>
      <c r="O59" s="33"/>
      <c r="P59" s="33"/>
    </row>
    <row r="60" spans="1:17" s="54" customFormat="1" ht="21" customHeight="1">
      <c r="A60" s="33"/>
      <c r="B60" s="38" t="s">
        <v>67</v>
      </c>
      <c r="C60" s="71" t="s">
        <v>68</v>
      </c>
      <c r="D60" s="72"/>
      <c r="E60" s="72"/>
      <c r="F60" s="72"/>
      <c r="G60" s="73"/>
      <c r="H60" s="39"/>
      <c r="I60" s="74"/>
      <c r="J60" s="75"/>
      <c r="K60" s="76"/>
      <c r="L60" s="76"/>
      <c r="M60" s="43"/>
      <c r="N60" s="55"/>
      <c r="O60" s="33"/>
      <c r="P60" s="33"/>
    </row>
    <row r="61" spans="1:17" s="54" customFormat="1" ht="30.75" customHeight="1">
      <c r="A61" s="33"/>
      <c r="B61" s="38" t="s">
        <v>69</v>
      </c>
      <c r="C61" s="77" t="s">
        <v>101</v>
      </c>
      <c r="D61" s="78"/>
      <c r="E61" s="78"/>
      <c r="F61" s="78"/>
      <c r="G61" s="79"/>
      <c r="H61" s="65" t="s">
        <v>97</v>
      </c>
      <c r="I61" s="74" t="s">
        <v>55</v>
      </c>
      <c r="J61" s="75"/>
      <c r="K61" s="76"/>
      <c r="L61" s="76"/>
      <c r="M61" s="56">
        <v>30164</v>
      </c>
      <c r="N61" s="57">
        <f>SUM(K61:M61)</f>
        <v>30164</v>
      </c>
      <c r="O61" s="33"/>
      <c r="P61" s="33"/>
    </row>
    <row r="62" spans="1:17" s="54" customFormat="1" ht="24.75" customHeight="1">
      <c r="A62" s="33"/>
      <c r="B62" s="38" t="s">
        <v>70</v>
      </c>
      <c r="C62" s="71" t="s">
        <v>71</v>
      </c>
      <c r="D62" s="72"/>
      <c r="E62" s="72"/>
      <c r="F62" s="72"/>
      <c r="G62" s="73"/>
      <c r="H62" s="39"/>
      <c r="I62" s="74"/>
      <c r="J62" s="75"/>
      <c r="K62" s="76"/>
      <c r="L62" s="76"/>
      <c r="M62" s="43"/>
      <c r="N62" s="55"/>
      <c r="O62" s="33"/>
      <c r="P62" s="33"/>
    </row>
    <row r="63" spans="1:17" s="54" customFormat="1" ht="29.25" customHeight="1">
      <c r="A63" s="33"/>
      <c r="B63" s="38" t="s">
        <v>72</v>
      </c>
      <c r="C63" s="77" t="s">
        <v>104</v>
      </c>
      <c r="D63" s="78"/>
      <c r="E63" s="78"/>
      <c r="F63" s="78"/>
      <c r="G63" s="79"/>
      <c r="H63" s="39" t="s">
        <v>73</v>
      </c>
      <c r="I63" s="74" t="s">
        <v>74</v>
      </c>
      <c r="J63" s="75"/>
      <c r="K63" s="76"/>
      <c r="L63" s="76"/>
      <c r="M63" s="43">
        <f>M59/M61</f>
        <v>2142.6203421296909</v>
      </c>
      <c r="N63" s="55">
        <f>SUM(K63:M63)</f>
        <v>2142.6203421296909</v>
      </c>
      <c r="O63" s="33"/>
      <c r="P63" s="33"/>
    </row>
    <row r="64" spans="1:17" s="54" customFormat="1" ht="22.5" customHeight="1">
      <c r="A64" s="33"/>
      <c r="B64" s="38" t="s">
        <v>75</v>
      </c>
      <c r="C64" s="71" t="s">
        <v>60</v>
      </c>
      <c r="D64" s="72"/>
      <c r="E64" s="72"/>
      <c r="F64" s="72"/>
      <c r="G64" s="73"/>
      <c r="H64" s="39"/>
      <c r="I64" s="74"/>
      <c r="J64" s="75"/>
      <c r="K64" s="76"/>
      <c r="L64" s="76"/>
      <c r="M64" s="43"/>
      <c r="N64" s="55"/>
      <c r="O64" s="33"/>
      <c r="Q64" s="58"/>
    </row>
    <row r="65" spans="1:21" ht="40.5" customHeight="1">
      <c r="A65" s="33"/>
      <c r="B65" s="38" t="s">
        <v>76</v>
      </c>
      <c r="C65" s="77" t="s">
        <v>105</v>
      </c>
      <c r="D65" s="78"/>
      <c r="E65" s="78"/>
      <c r="F65" s="78"/>
      <c r="G65" s="79"/>
      <c r="H65" s="39" t="s">
        <v>62</v>
      </c>
      <c r="I65" s="74" t="s">
        <v>63</v>
      </c>
      <c r="J65" s="75"/>
      <c r="K65" s="76"/>
      <c r="L65" s="76"/>
      <c r="M65" s="56">
        <v>100</v>
      </c>
      <c r="N65" s="57">
        <f>SUM(K65:M65)</f>
        <v>100</v>
      </c>
      <c r="O65" s="59"/>
      <c r="P65" s="60"/>
      <c r="Q65" s="61"/>
      <c r="R65" s="61"/>
      <c r="S65" s="61"/>
      <c r="T65" s="61"/>
      <c r="U65" s="61"/>
    </row>
    <row r="66" spans="1:21" s="54" customFormat="1" ht="40.5" customHeight="1">
      <c r="A66" s="33"/>
      <c r="B66" s="38"/>
      <c r="C66" s="77" t="s">
        <v>106</v>
      </c>
      <c r="D66" s="78"/>
      <c r="E66" s="78"/>
      <c r="F66" s="78"/>
      <c r="G66" s="79"/>
      <c r="H66" s="39"/>
      <c r="I66" s="74"/>
      <c r="J66" s="75"/>
      <c r="K66" s="76"/>
      <c r="L66" s="76"/>
      <c r="M66" s="43"/>
      <c r="N66" s="55"/>
      <c r="O66" s="33"/>
      <c r="P66" s="33"/>
    </row>
    <row r="67" spans="1:21" ht="21.75" customHeight="1">
      <c r="A67" s="33"/>
      <c r="B67" s="38" t="s">
        <v>77</v>
      </c>
      <c r="C67" s="71" t="s">
        <v>65</v>
      </c>
      <c r="D67" s="72"/>
      <c r="E67" s="72"/>
      <c r="F67" s="72"/>
      <c r="G67" s="73"/>
      <c r="H67" s="39"/>
      <c r="I67" s="74"/>
      <c r="J67" s="75"/>
      <c r="K67" s="76"/>
      <c r="L67" s="76"/>
      <c r="M67" s="43"/>
      <c r="N67" s="55"/>
      <c r="O67" s="62"/>
      <c r="P67" s="17"/>
    </row>
    <row r="68" spans="1:21" ht="33" customHeight="1">
      <c r="A68" s="33"/>
      <c r="B68" s="38" t="s">
        <v>78</v>
      </c>
      <c r="C68" s="77" t="s">
        <v>107</v>
      </c>
      <c r="D68" s="78"/>
      <c r="E68" s="78"/>
      <c r="F68" s="78"/>
      <c r="G68" s="79"/>
      <c r="H68" s="39" t="s">
        <v>73</v>
      </c>
      <c r="I68" s="74" t="s">
        <v>51</v>
      </c>
      <c r="J68" s="75"/>
      <c r="K68" s="76"/>
      <c r="L68" s="76"/>
      <c r="M68" s="43">
        <v>1500000</v>
      </c>
      <c r="N68" s="55">
        <f>SUM(K68:M68)</f>
        <v>1500000</v>
      </c>
      <c r="O68" s="17"/>
      <c r="P68" s="17"/>
    </row>
    <row r="69" spans="1:21" s="54" customFormat="1" ht="25.5" customHeight="1">
      <c r="A69" s="33"/>
      <c r="B69" s="38" t="s">
        <v>79</v>
      </c>
      <c r="C69" s="71" t="s">
        <v>68</v>
      </c>
      <c r="D69" s="72"/>
      <c r="E69" s="72"/>
      <c r="F69" s="72"/>
      <c r="G69" s="73"/>
      <c r="H69" s="39"/>
      <c r="I69" s="74"/>
      <c r="J69" s="75"/>
      <c r="K69" s="76"/>
      <c r="L69" s="76"/>
      <c r="M69" s="43"/>
      <c r="N69" s="55"/>
      <c r="O69" s="33"/>
      <c r="P69" s="33"/>
    </row>
    <row r="70" spans="1:21" s="54" customFormat="1" ht="30" customHeight="1">
      <c r="A70" s="33"/>
      <c r="B70" s="38" t="s">
        <v>80</v>
      </c>
      <c r="C70" s="77" t="s">
        <v>108</v>
      </c>
      <c r="D70" s="78"/>
      <c r="E70" s="78"/>
      <c r="F70" s="78"/>
      <c r="G70" s="79"/>
      <c r="H70" s="65" t="s">
        <v>98</v>
      </c>
      <c r="I70" s="74" t="s">
        <v>55</v>
      </c>
      <c r="J70" s="75"/>
      <c r="K70" s="76"/>
      <c r="L70" s="76"/>
      <c r="M70" s="56">
        <v>3</v>
      </c>
      <c r="N70" s="57">
        <f>SUM(K70:M70)</f>
        <v>3</v>
      </c>
      <c r="O70" s="33"/>
      <c r="P70" s="33"/>
    </row>
    <row r="71" spans="1:21" ht="25.5" customHeight="1">
      <c r="A71" s="33"/>
      <c r="B71" s="38" t="s">
        <v>81</v>
      </c>
      <c r="C71" s="71" t="s">
        <v>71</v>
      </c>
      <c r="D71" s="72"/>
      <c r="E71" s="72"/>
      <c r="F71" s="72"/>
      <c r="G71" s="73"/>
      <c r="H71" s="39"/>
      <c r="I71" s="74"/>
      <c r="J71" s="75"/>
      <c r="K71" s="76"/>
      <c r="L71" s="76"/>
      <c r="M71" s="43"/>
      <c r="N71" s="55"/>
      <c r="O71" s="17"/>
      <c r="P71" s="17"/>
    </row>
    <row r="72" spans="1:21" ht="27.75" customHeight="1">
      <c r="A72" s="33"/>
      <c r="B72" s="38" t="s">
        <v>82</v>
      </c>
      <c r="C72" s="77" t="s">
        <v>109</v>
      </c>
      <c r="D72" s="78"/>
      <c r="E72" s="78"/>
      <c r="F72" s="78"/>
      <c r="G72" s="79"/>
      <c r="H72" s="39" t="s">
        <v>73</v>
      </c>
      <c r="I72" s="74" t="s">
        <v>83</v>
      </c>
      <c r="J72" s="75"/>
      <c r="K72" s="76"/>
      <c r="L72" s="76"/>
      <c r="M72" s="43">
        <f>M68/M70</f>
        <v>500000</v>
      </c>
      <c r="N72" s="55">
        <f>SUM(K72:M72)</f>
        <v>500000</v>
      </c>
      <c r="O72" s="17"/>
      <c r="P72" s="17"/>
    </row>
    <row r="73" spans="1:21" s="54" customFormat="1" ht="22.5" customHeight="1">
      <c r="A73" s="33"/>
      <c r="B73" s="38" t="s">
        <v>84</v>
      </c>
      <c r="C73" s="71" t="s">
        <v>60</v>
      </c>
      <c r="D73" s="72"/>
      <c r="E73" s="72"/>
      <c r="F73" s="72"/>
      <c r="G73" s="73"/>
      <c r="H73" s="39"/>
      <c r="I73" s="74"/>
      <c r="J73" s="75"/>
      <c r="K73" s="76"/>
      <c r="L73" s="76"/>
      <c r="M73" s="43"/>
      <c r="N73" s="55"/>
      <c r="O73" s="33"/>
      <c r="Q73" s="58"/>
    </row>
    <row r="74" spans="1:21" ht="27.75" customHeight="1">
      <c r="A74" s="33"/>
      <c r="B74" s="38" t="s">
        <v>85</v>
      </c>
      <c r="C74" s="77" t="s">
        <v>110</v>
      </c>
      <c r="D74" s="78"/>
      <c r="E74" s="78"/>
      <c r="F74" s="78"/>
      <c r="G74" s="79"/>
      <c r="H74" s="39" t="s">
        <v>62</v>
      </c>
      <c r="I74" s="74" t="s">
        <v>63</v>
      </c>
      <c r="J74" s="75"/>
      <c r="K74" s="76"/>
      <c r="L74" s="76"/>
      <c r="M74" s="56">
        <v>100</v>
      </c>
      <c r="N74" s="57">
        <f>SUM(K74:M74)</f>
        <v>100</v>
      </c>
      <c r="O74" s="59"/>
      <c r="P74" s="60"/>
      <c r="Q74" s="61"/>
      <c r="R74" s="61"/>
      <c r="S74" s="61"/>
      <c r="T74" s="61"/>
      <c r="U74" s="61"/>
    </row>
    <row r="75" spans="1:21" ht="12" customHeight="1"/>
    <row r="76" spans="1:21" ht="38.25" customHeight="1">
      <c r="A76" s="70" t="s">
        <v>112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P76" s="64"/>
    </row>
    <row r="77" spans="1:21" ht="33" customHeight="1">
      <c r="A77" s="70" t="s">
        <v>86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P77" s="64"/>
    </row>
    <row r="78" spans="1:21" ht="43.5" customHeight="1">
      <c r="A78" s="70" t="s">
        <v>87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P78" s="64"/>
    </row>
  </sheetData>
  <mergeCells count="144">
    <mergeCell ref="B17:C17"/>
    <mergeCell ref="F17:L17"/>
    <mergeCell ref="K19:L19"/>
    <mergeCell ref="B21:F21"/>
    <mergeCell ref="B22:M22"/>
    <mergeCell ref="B23:M23"/>
    <mergeCell ref="H3:N3"/>
    <mergeCell ref="A10:N10"/>
    <mergeCell ref="A11:N11"/>
    <mergeCell ref="B13:C13"/>
    <mergeCell ref="D13:N13"/>
    <mergeCell ref="B15:C15"/>
    <mergeCell ref="D15:N15"/>
    <mergeCell ref="E16:L16"/>
    <mergeCell ref="C32:F32"/>
    <mergeCell ref="G32:H32"/>
    <mergeCell ref="I32:J32"/>
    <mergeCell ref="K32:L32"/>
    <mergeCell ref="C26:M26"/>
    <mergeCell ref="C27:M27"/>
    <mergeCell ref="B29:I29"/>
    <mergeCell ref="C31:F31"/>
    <mergeCell ref="G31:H31"/>
    <mergeCell ref="I31:J31"/>
    <mergeCell ref="K31:L31"/>
    <mergeCell ref="C36:F36"/>
    <mergeCell ref="G36:H36"/>
    <mergeCell ref="I36:J36"/>
    <mergeCell ref="K36:L36"/>
    <mergeCell ref="C33:F33"/>
    <mergeCell ref="G33:H33"/>
    <mergeCell ref="I33:J33"/>
    <mergeCell ref="K33:L33"/>
    <mergeCell ref="C34:F34"/>
    <mergeCell ref="G34:H34"/>
    <mergeCell ref="I34:J34"/>
    <mergeCell ref="K34:L34"/>
    <mergeCell ref="C35:F35"/>
    <mergeCell ref="G35:H35"/>
    <mergeCell ref="I35:J35"/>
    <mergeCell ref="K35:L35"/>
    <mergeCell ref="B42:H42"/>
    <mergeCell ref="I42:J42"/>
    <mergeCell ref="K42:L42"/>
    <mergeCell ref="B38:K38"/>
    <mergeCell ref="B40:H40"/>
    <mergeCell ref="I40:J40"/>
    <mergeCell ref="K40:L40"/>
    <mergeCell ref="B41:H41"/>
    <mergeCell ref="I41:J41"/>
    <mergeCell ref="K41:L41"/>
    <mergeCell ref="C47:G47"/>
    <mergeCell ref="I47:J47"/>
    <mergeCell ref="K47:L47"/>
    <mergeCell ref="C48:G48"/>
    <mergeCell ref="I48:J48"/>
    <mergeCell ref="K48:L48"/>
    <mergeCell ref="C45:G45"/>
    <mergeCell ref="I45:J45"/>
    <mergeCell ref="K45:L45"/>
    <mergeCell ref="C46:G46"/>
    <mergeCell ref="I46:J46"/>
    <mergeCell ref="K46:L46"/>
    <mergeCell ref="C51:G51"/>
    <mergeCell ref="I51:J51"/>
    <mergeCell ref="K51:L51"/>
    <mergeCell ref="C52:G52"/>
    <mergeCell ref="I52:J52"/>
    <mergeCell ref="K52:L52"/>
    <mergeCell ref="C49:G49"/>
    <mergeCell ref="I49:J49"/>
    <mergeCell ref="K49:L49"/>
    <mergeCell ref="C50:G50"/>
    <mergeCell ref="I50:J50"/>
    <mergeCell ref="K50:L50"/>
    <mergeCell ref="C55:G55"/>
    <mergeCell ref="I55:J55"/>
    <mergeCell ref="K55:L55"/>
    <mergeCell ref="C56:G56"/>
    <mergeCell ref="I56:J56"/>
    <mergeCell ref="K56:L56"/>
    <mergeCell ref="C53:G53"/>
    <mergeCell ref="I53:J53"/>
    <mergeCell ref="K53:L53"/>
    <mergeCell ref="C54:G54"/>
    <mergeCell ref="I54:J54"/>
    <mergeCell ref="K54:L54"/>
    <mergeCell ref="C59:G59"/>
    <mergeCell ref="I59:J59"/>
    <mergeCell ref="K59:L59"/>
    <mergeCell ref="C60:G60"/>
    <mergeCell ref="I60:J60"/>
    <mergeCell ref="K60:L60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I61:J61"/>
    <mergeCell ref="K61:L61"/>
    <mergeCell ref="C62:G62"/>
    <mergeCell ref="I62:J62"/>
    <mergeCell ref="K62:L62"/>
    <mergeCell ref="C67:G67"/>
    <mergeCell ref="I67:J67"/>
    <mergeCell ref="K67:L67"/>
    <mergeCell ref="C68:G68"/>
    <mergeCell ref="I68:J68"/>
    <mergeCell ref="K68:L68"/>
    <mergeCell ref="C65:G65"/>
    <mergeCell ref="I65:J65"/>
    <mergeCell ref="K65:L65"/>
    <mergeCell ref="C66:G66"/>
    <mergeCell ref="I66:J66"/>
    <mergeCell ref="K66:L66"/>
    <mergeCell ref="C71:G71"/>
    <mergeCell ref="I71:J71"/>
    <mergeCell ref="K71:L71"/>
    <mergeCell ref="C72:G72"/>
    <mergeCell ref="I72:J72"/>
    <mergeCell ref="K72:L72"/>
    <mergeCell ref="C69:G69"/>
    <mergeCell ref="I69:J69"/>
    <mergeCell ref="K69:L69"/>
    <mergeCell ref="C70:G70"/>
    <mergeCell ref="I70:J70"/>
    <mergeCell ref="K70:L70"/>
    <mergeCell ref="A76:N76"/>
    <mergeCell ref="A77:N77"/>
    <mergeCell ref="A78:N78"/>
    <mergeCell ref="C73:G73"/>
    <mergeCell ref="I73:J73"/>
    <mergeCell ref="K73:L73"/>
    <mergeCell ref="C74:G74"/>
    <mergeCell ref="I74:J74"/>
    <mergeCell ref="K74:L74"/>
  </mergeCells>
  <pageMargins left="0.57999999999999996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1517462</vt:lpstr>
      <vt:lpstr>'1517462'!Область_печати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Buh_6</cp:lastModifiedBy>
  <cp:lastPrinted>2019-01-22T09:19:24Z</cp:lastPrinted>
  <dcterms:created xsi:type="dcterms:W3CDTF">2010-11-11T23:09:27Z</dcterms:created>
  <dcterms:modified xsi:type="dcterms:W3CDTF">2019-01-22T14:22:31Z</dcterms:modified>
</cp:coreProperties>
</file>